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25" i="5"/>
  <c r="H16" i="5"/>
  <c r="E36" i="5"/>
  <c r="H38" i="5"/>
  <c r="H36" i="5" s="1"/>
  <c r="E6" i="5"/>
  <c r="H13" i="5"/>
  <c r="H6" i="5" s="1"/>
  <c r="D42" i="5"/>
  <c r="F42" i="5"/>
  <c r="G42" i="5"/>
  <c r="E25" i="5"/>
  <c r="E16" i="5"/>
  <c r="E42" i="5" l="1"/>
  <c r="H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<sst xmlns="http://schemas.openxmlformats.org/spreadsheetml/2006/main" count="44" uniqueCount="44">
  <si>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</si>
  <si>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</si>
  <si>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</si>
  <si>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</si>
  <si>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</si>
  <si>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</si>
  <si>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</si>
  <si>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</si>
  <si>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</si>
  <si>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</si>
  <si>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</si>
  <si>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</si>
  <si>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</si>
  <si>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</si>
  <si>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</si>
  <si>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</si>
  <si>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</si>
  <si>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</si>
  <si>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</si>
  <si>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</si>
  <si>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</si>
  <si>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</si>
  <si>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</si>
  <si>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</si>
  <si>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</si>
  <si>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</si>
  <si>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</si>
  <si>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</si>
  <si>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</si>
  <si>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</si>
  <si>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</si>
  <si>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</si>
  <si>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</si>
  <si>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</si>
  <si>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</si>
  <si>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</si>
  <si>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</si>
  <si>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</si>
  <si>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</si>
  <si>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</si>
  <si>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</si>
  <si>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</si>
  <si>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</si>
  <si>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 FELIPE
ESTADO ANALÍTICO DEL EJERCICIO DEL PRESUPUESTO DE EGRESOS
Clasificación Funcional (Finalidad y Función)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</si>
</sst>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42</xdr:row>
      <xdr:rowOff>38100</xdr:rowOff>
    </xdr:from>
    <xdr:to>
      <xdr:col>6</xdr:col>
      <xdr:colOff>952501</xdr:colOff>
      <xdr:row>44</xdr:row>
      <xdr:rowOff>66676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3652" t="36994" r="16247" b="57259"/>
        <a:stretch/>
      </xdr:blipFill>
      <xdr:spPr bwMode="auto">
        <a:xfrm>
          <a:off x="1" y="6838950"/>
          <a:ext cx="9182100" cy="3143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view="pageBreakPreview" zoomScaleNormal="100" zoomScaleSheetLayoutView="100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161263808.57000002</v>
      </c>
      <c r="D6" s="5">
        <f t="shared" si="0"/>
        <v>-12818240.860000001</v>
      </c>
      <c r="E6" s="5">
        <f t="shared" si="0"/>
        <v>148445567.70999998</v>
      </c>
      <c r="F6" s="5">
        <f t="shared" si="0"/>
        <v>25870739.149999999</v>
      </c>
      <c r="G6" s="5">
        <f t="shared" si="0"/>
        <v>25870403.949999999</v>
      </c>
      <c r="H6" s="5">
        <f t="shared" si="0"/>
        <v>122574828.55999999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1162073.6200000001</v>
      </c>
      <c r="D8" s="5">
        <v>5000</v>
      </c>
      <c r="E8" s="5">
        <f t="shared" ref="E8:E14" si="1">C8+D8</f>
        <v>1167073.6200000001</v>
      </c>
      <c r="F8" s="5">
        <v>169393.82</v>
      </c>
      <c r="G8" s="5">
        <v>169393.82</v>
      </c>
      <c r="H8" s="5">
        <f t="shared" ref="H8:H14" si="2">E8-F8</f>
        <v>997679.8</v>
      </c>
    </row>
    <row r="9" spans="1:8" x14ac:dyDescent="0.2">
      <c r="A9" s="8"/>
      <c r="B9" s="12" t="s">
        <v>22</v>
      </c>
      <c r="C9" s="5">
        <v>61655691.200000003</v>
      </c>
      <c r="D9" s="5">
        <v>4225396.22</v>
      </c>
      <c r="E9" s="5">
        <f t="shared" si="1"/>
        <v>65881087.420000002</v>
      </c>
      <c r="F9" s="5">
        <v>11961237.5</v>
      </c>
      <c r="G9" s="5">
        <v>11961237.5</v>
      </c>
      <c r="H9" s="5">
        <f t="shared" si="2"/>
        <v>53919849.920000002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25888900.800000001</v>
      </c>
      <c r="D11" s="5">
        <v>-17322293.34</v>
      </c>
      <c r="E11" s="5">
        <f t="shared" si="1"/>
        <v>8566607.4600000009</v>
      </c>
      <c r="F11" s="5">
        <v>1308120.6000000001</v>
      </c>
      <c r="G11" s="5">
        <v>1308120.6000000001</v>
      </c>
      <c r="H11" s="5">
        <f t="shared" si="2"/>
        <v>7258486.8600000013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59496321.399999999</v>
      </c>
      <c r="D13" s="5">
        <v>829020.83</v>
      </c>
      <c r="E13" s="5">
        <f t="shared" si="1"/>
        <v>60325342.229999997</v>
      </c>
      <c r="F13" s="5">
        <v>9633354.1600000001</v>
      </c>
      <c r="G13" s="5">
        <v>9633354.1600000001</v>
      </c>
      <c r="H13" s="5">
        <f t="shared" si="2"/>
        <v>50691988.069999993</v>
      </c>
    </row>
    <row r="14" spans="1:8" x14ac:dyDescent="0.2">
      <c r="A14" s="8"/>
      <c r="B14" s="12" t="s">
        <v>8</v>
      </c>
      <c r="C14" s="5">
        <v>13060821.550000001</v>
      </c>
      <c r="D14" s="5">
        <v>-555364.56999999995</v>
      </c>
      <c r="E14" s="5">
        <f t="shared" si="1"/>
        <v>12505456.98</v>
      </c>
      <c r="F14" s="5">
        <v>2798633.07</v>
      </c>
      <c r="G14" s="5">
        <v>2798297.87</v>
      </c>
      <c r="H14" s="5">
        <f t="shared" si="2"/>
        <v>9706823.9100000001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291203104.44</v>
      </c>
      <c r="D16" s="5">
        <f t="shared" si="3"/>
        <v>41629138.350000001</v>
      </c>
      <c r="E16" s="5">
        <f t="shared" si="3"/>
        <v>332832242.78999996</v>
      </c>
      <c r="F16" s="5">
        <f t="shared" si="3"/>
        <v>67834466.950000003</v>
      </c>
      <c r="G16" s="5">
        <f t="shared" si="3"/>
        <v>67286903.910000011</v>
      </c>
      <c r="H16" s="5">
        <f t="shared" si="3"/>
        <v>264997775.83999997</v>
      </c>
    </row>
    <row r="17" spans="1:8" x14ac:dyDescent="0.2">
      <c r="A17" s="8"/>
      <c r="B17" s="12" t="s">
        <v>24</v>
      </c>
      <c r="C17" s="5">
        <v>5849926.1399999997</v>
      </c>
      <c r="D17" s="5">
        <v>0</v>
      </c>
      <c r="E17" s="5">
        <f>C17+D17</f>
        <v>5849926.1399999997</v>
      </c>
      <c r="F17" s="5">
        <v>1089371.2</v>
      </c>
      <c r="G17" s="5">
        <v>1089371.2</v>
      </c>
      <c r="H17" s="5">
        <f t="shared" ref="H17:H23" si="4">E17-F17</f>
        <v>4760554.9399999995</v>
      </c>
    </row>
    <row r="18" spans="1:8" x14ac:dyDescent="0.2">
      <c r="A18" s="8"/>
      <c r="B18" s="12" t="s">
        <v>15</v>
      </c>
      <c r="C18" s="5">
        <v>272238144.43000001</v>
      </c>
      <c r="D18" s="5">
        <v>41615999.649999999</v>
      </c>
      <c r="E18" s="5">
        <f t="shared" ref="E18:E23" si="5">C18+D18</f>
        <v>313854144.07999998</v>
      </c>
      <c r="F18" s="5">
        <v>64925526.469999999</v>
      </c>
      <c r="G18" s="5">
        <v>64377963.43</v>
      </c>
      <c r="H18" s="5">
        <f t="shared" si="4"/>
        <v>248928617.60999998</v>
      </c>
    </row>
    <row r="19" spans="1:8" x14ac:dyDescent="0.2">
      <c r="A19" s="8"/>
      <c r="B19" s="12" t="s">
        <v>10</v>
      </c>
      <c r="C19" s="5">
        <v>641363.67000000004</v>
      </c>
      <c r="D19" s="5">
        <v>20000</v>
      </c>
      <c r="E19" s="5">
        <f t="shared" si="5"/>
        <v>661363.67000000004</v>
      </c>
      <c r="F19" s="5">
        <v>116300.96</v>
      </c>
      <c r="G19" s="5">
        <v>116300.96</v>
      </c>
      <c r="H19" s="5">
        <f t="shared" si="4"/>
        <v>545062.71000000008</v>
      </c>
    </row>
    <row r="20" spans="1:8" x14ac:dyDescent="0.2">
      <c r="A20" s="8"/>
      <c r="B20" s="12" t="s">
        <v>25</v>
      </c>
      <c r="C20" s="5">
        <v>6976516.9400000004</v>
      </c>
      <c r="D20" s="5">
        <v>-6861.3</v>
      </c>
      <c r="E20" s="5">
        <f t="shared" si="5"/>
        <v>6969655.6400000006</v>
      </c>
      <c r="F20" s="5">
        <v>1005044.88</v>
      </c>
      <c r="G20" s="5">
        <v>1005044.88</v>
      </c>
      <c r="H20" s="5">
        <f t="shared" si="4"/>
        <v>5964610.7600000007</v>
      </c>
    </row>
    <row r="21" spans="1:8" x14ac:dyDescent="0.2">
      <c r="A21" s="8"/>
      <c r="B21" s="12" t="s">
        <v>26</v>
      </c>
      <c r="C21" s="5">
        <v>5497153.2599999998</v>
      </c>
      <c r="D21" s="5">
        <v>0</v>
      </c>
      <c r="E21" s="5">
        <f t="shared" si="5"/>
        <v>5497153.2599999998</v>
      </c>
      <c r="F21" s="5">
        <v>698223.44</v>
      </c>
      <c r="G21" s="5">
        <v>698223.44</v>
      </c>
      <c r="H21" s="5">
        <f t="shared" si="4"/>
        <v>4798929.82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11832823.18</v>
      </c>
      <c r="D25" s="5">
        <f t="shared" si="6"/>
        <v>160000</v>
      </c>
      <c r="E25" s="5">
        <f t="shared" si="6"/>
        <v>11992823.18</v>
      </c>
      <c r="F25" s="5">
        <f t="shared" si="6"/>
        <v>1301757.49</v>
      </c>
      <c r="G25" s="5">
        <f t="shared" si="6"/>
        <v>1238600.72</v>
      </c>
      <c r="H25" s="5">
        <f t="shared" si="6"/>
        <v>10691065.689999999</v>
      </c>
    </row>
    <row r="26" spans="1:8" x14ac:dyDescent="0.2">
      <c r="A26" s="8"/>
      <c r="B26" s="12" t="s">
        <v>16</v>
      </c>
      <c r="C26" s="5">
        <v>11832823.18</v>
      </c>
      <c r="D26" s="5">
        <v>160000</v>
      </c>
      <c r="E26" s="5">
        <f>C26+D26</f>
        <v>11992823.18</v>
      </c>
      <c r="F26" s="5">
        <v>1301757.49</v>
      </c>
      <c r="G26" s="5">
        <v>1238600.72</v>
      </c>
      <c r="H26" s="5">
        <f t="shared" ref="H26:H34" si="7">E26-F26</f>
        <v>10691065.689999999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464299736.19000006</v>
      </c>
      <c r="D42" s="6">
        <f t="shared" si="12"/>
        <v>28970897.490000002</v>
      </c>
      <c r="E42" s="6">
        <f t="shared" si="12"/>
        <v>493270633.67999995</v>
      </c>
      <c r="F42" s="6">
        <f t="shared" si="12"/>
        <v>95006963.590000004</v>
      </c>
      <c r="G42" s="6">
        <f t="shared" si="12"/>
        <v>94395908.580000013</v>
      </c>
      <c r="H42" s="6">
        <f t="shared" si="12"/>
        <v>398263670.08999997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25" right="0.25" top="0.75" bottom="0.75" header="0.3" footer="0.3"/>
  <pageSetup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2020-04-28T22:30:55Z</cp:lastPrinted>
  <dcterms:created xsi:type="dcterms:W3CDTF">2014-02-10T03:37:14Z</dcterms:created>
  <dcterms:modified xsi:type="dcterms:W3CDTF">2020-05-13T19:56:24Z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